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<sst xmlns="http://schemas.openxmlformats.org/spreadsheetml/2006/main" count="124" uniqueCount="110">
  <si>
    <t>建设项目环评审批基础信息表</t>
  </si>
  <si>
    <t>建设单位（盖章）：</t>
  </si>
  <si>
    <t>济南市卧虎山水库管理处</t>
  </si>
  <si>
    <r>
      <rPr>
        <b/>
        <sz val="11"/>
        <rFont val="Times New Roman"/>
        <family val="1"/>
        <charset val="0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</si>
  <si>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family val="1"/>
        <charset val="0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</si>
  <si>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family val="1"/>
        <charset val="0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family val="1"/>
        <charset val="0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</si>
  <si>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</si>
  <si>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济南市卧虎山水库至锦绣川水库连通调水工程</t>
  </si>
  <si>
    <t>建设内容、规模</t>
  </si>
  <si>
    <t>工程内容：通过贾庄至卧虎山输水工程调引的长江水、黄河水，用水户为城市生活用水、农业灌溉用水、河湖生态用水和生态补源用水。新建3座泵站、16.36km输水管线。                            工程建设规模：输水管道设计流量3.47立方米/秒，日调水能力30万立方米。工程年平均取水量为4497万立方米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</si>
  <si>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indexed="8"/>
        <rFont val="Times New Roman"/>
        <family val="1"/>
        <charset val="0"/>
      </rPr>
      <t>1</t>
    </r>
  </si>
  <si>
    <t>2020-370100-76-01-009653</t>
  </si>
  <si>
    <r>
      <rPr>
        <b/>
        <sz val="9"/>
        <color rgb="FF000000"/>
        <rFont val="宋体"/>
        <charset val="134"/>
      </rPr>
      <t>建设地点</t>
    </r>
  </si>
  <si>
    <t xml:space="preserve">济南市南山区
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</si>
  <si>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</si>
  <si>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</si>
  <si>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</si>
  <si>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143、引水工程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</si>
  <si>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</si>
  <si>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</si>
  <si>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r>
      <rPr>
        <sz val="9"/>
        <rFont val="宋体"/>
        <charset val="134"/>
      </rPr>
      <t>新</t>
    </r>
    <r>
      <rPr>
        <sz val="9"/>
        <rFont val="Times New Roman"/>
        <family val="1"/>
        <charset val="0"/>
      </rPr>
      <t xml:space="preserve"> </t>
    </r>
    <r>
      <rPr>
        <sz val="9"/>
        <rFont val="宋体"/>
        <charset val="134"/>
      </rPr>
      <t>建</t>
    </r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</si>
  <si>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indexed="8"/>
        <rFont val="Times New Roman"/>
        <family val="1"/>
        <charset val="0"/>
      </rPr>
      <t>2</t>
    </r>
  </si>
  <si>
    <t>E4821水源及供水设施工程建筑</t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</si>
  <si>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</si>
  <si>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</si>
  <si>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</si>
  <si>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</si>
  <si>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</si>
  <si>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</si>
  <si>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</si>
  <si>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indexed="8"/>
        <rFont val="Times New Roman"/>
        <family val="1"/>
        <charset val="0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</si>
  <si>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</si>
  <si>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</si>
  <si>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</si>
  <si>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</si>
  <si>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</si>
  <si>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</si>
  <si>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</si>
  <si>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</si>
  <si>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</si>
  <si>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</si>
  <si>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</si>
  <si>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</si>
  <si>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</si>
  <si>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family val="1"/>
        <charset val="0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family val="1"/>
        <charset val="0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</si>
  <si>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</si>
  <si>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</si>
  <si>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绪正瑞</t>
  </si>
  <si>
    <r>
      <rPr>
        <b/>
        <sz val="11"/>
        <rFont val="宋体"/>
        <charset val="134"/>
      </rPr>
      <t>评价
单位</t>
    </r>
  </si>
  <si>
    <t>山东水文水环境科技有限公司</t>
  </si>
  <si>
    <r>
      <rPr>
        <b/>
        <sz val="9"/>
        <color rgb="FF000000"/>
        <rFont val="宋体"/>
        <charset val="134"/>
      </rPr>
      <t>证书编号</t>
    </r>
  </si>
  <si>
    <t>国环评证乙字第2457号</t>
  </si>
  <si>
    <t>统一社会信用代码
（组织机构代码）</t>
  </si>
  <si>
    <t>1237010049311913XF</t>
  </si>
  <si>
    <t>技术负责人</t>
  </si>
  <si>
    <t>吴深</t>
  </si>
  <si>
    <r>
      <rPr>
        <b/>
        <sz val="9"/>
        <color rgb="FF000000"/>
        <rFont val="宋体"/>
        <charset val="134"/>
      </rPr>
      <t>环评文件项目负责人</t>
    </r>
  </si>
  <si>
    <t>孟晗</t>
  </si>
  <si>
    <r>
      <rPr>
        <b/>
        <sz val="9"/>
        <color rgb="FF000000"/>
        <rFont val="宋体"/>
        <charset val="134"/>
      </rPr>
      <t>联系电话</t>
    </r>
  </si>
  <si>
    <t>15665859006</t>
  </si>
  <si>
    <r>
      <rPr>
        <b/>
        <sz val="9"/>
        <color rgb="FF000000"/>
        <rFont val="宋体"/>
        <charset val="134"/>
      </rPr>
      <t>通讯地址</t>
    </r>
  </si>
  <si>
    <t>山东省济南市历城区仲宫镇卧虎路119号</t>
  </si>
  <si>
    <t>0531-82895997</t>
  </si>
  <si>
    <t>中国(山东)自由贸易试验区济南片区港源四路567号一层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</si>
  <si>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</si>
  <si>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</si>
  <si>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family val="1"/>
        <charset val="0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</si>
  <si>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</si>
  <si>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family val="1"/>
        <charset val="0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family val="1"/>
        <charset val="0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</si>
  <si>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</si>
  <si>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family val="1"/>
        <charset val="0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</si>
  <si>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family val="1"/>
        <charset val="0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</si>
  <si>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family val="1"/>
        <charset val="0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</si>
  <si>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family val="1"/>
        <charset val="0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family val="1"/>
        <charset val="0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family val="1"/>
        <charset val="0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</si>
  <si>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indexed="8"/>
        <rFont val="Times New Roman"/>
        <family val="1"/>
        <charset val="0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family val="1"/>
        <charset val="0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</si>
  <si>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family val="1"/>
        <charset val="0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indexed="8"/>
        <rFont val="Times New Roman"/>
        <family val="1"/>
        <charset val="0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</si>
  <si>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family val="1"/>
        <charset val="0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indexed="8"/>
        <rFont val="Times New Roman"/>
        <family val="1"/>
        <charset val="0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</si>
  <si>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</si>
  <si>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family val="1"/>
        <charset val="0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family val="1"/>
        <charset val="0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family val="1"/>
        <charset val="0"/>
      </rPr>
      <t>)</t>
    </r>
  </si>
  <si>
    <r>
      <rPr>
        <sz val="9"/>
        <rFont val="Times New Roman"/>
        <family val="1"/>
        <charset val="0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</si>
  <si>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</si>
  <si>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family val="1"/>
        <charset val="0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</si>
  <si>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family val="1"/>
        <charset val="0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</si>
  <si>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</si>
  <si>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family val="1"/>
        <charset val="0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</si>
  <si>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</si>
  <si>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family val="1"/>
        <charset val="0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</si>
  <si>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family val="1"/>
        <charset val="0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</si>
  <si>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</si>
  <si>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</si>
  <si>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family val="1"/>
        <charset val="0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</si>
  <si>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</si>
  <si>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</si>
  <si>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</si>
  <si>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</si>
  <si>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</si>
  <si>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</si>
  <si>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family val="1"/>
        <charset val="0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</si>
  <si>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</si>
  <si>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</si>
  <si>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</si>
  <si>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family val="1"/>
        <charset val="0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family val="1"/>
        <charset val="0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family val="1"/>
        <charset val="0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family val="1"/>
        <charset val="0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</si>
  <si>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</si>
  <si>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</si>
  <si>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</si>
  <si>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family val="1"/>
        <charset val="0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</si>
  <si>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family val="1"/>
        <charset val="0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family val="1"/>
        <charset val="0"/>
      </rPr>
      <t>(GB/T 4754-2017)</t>
    </r>
  </si>
  <si>
    <r>
      <rPr>
        <sz val="8"/>
        <rFont val="Times New Roman"/>
        <family val="1"/>
        <charset val="0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</si>
  <si>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family val="1"/>
        <charset val="0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family val="1"/>
        <charset val="0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family val="1"/>
        <charset val="0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</si>
  <si>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family val="1"/>
        <charset val="0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family val="1"/>
        <charset val="0"/>
      </rPr>
      <t xml:space="preserve">= </t>
    </r>
    <r>
      <rPr>
        <b/>
        <sz val="8"/>
        <rFont val="Times New Roman"/>
        <family val="1"/>
        <charset val="0"/>
      </rPr>
      <t>0</t>
    </r>
    <r>
      <rPr>
        <sz val="8"/>
        <rFont val="Times New Roman"/>
        <family val="1"/>
        <charset val="0"/>
      </rPr>
      <t xml:space="preserve"> </t>
    </r>
    <r>
      <rPr>
        <sz val="8"/>
        <rFont val="宋体"/>
        <charset val="134"/>
      </rPr>
      <t>时，⑥＝①－④＋③</t>
    </r>
  </si>
</sst>
</file>

<file path=xl/styles.xml><?xml version="1.0" encoding="utf-8"?>
<styleSheet xmlns="http://schemas.openxmlformats.org/spreadsheetml/2006/main" xmlns:xr9="http://schemas.microsoft.com/office/spreadsheetml/2016/revision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0000_ "/>
    <numFmt numFmtId="178" formatCode="0.00_ "/>
    <numFmt numFmtId="179" formatCode="0.000_ "/>
    <numFmt numFmtId="180" formatCode="0.00000_ "/>
    <numFmt numFmtId="181" formatCode="yyyy&quot;年&quot;m&quot;月&quot;;@"/>
  </numFmts>
  <fonts count="41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family val="1"/>
      <charset val="0"/>
    </font>
    <font>
      <sz val="9"/>
      <name val="宋体"/>
      <charset val="134"/>
    </font>
    <font>
      <sz val="12"/>
      <name val="Times New Roman"/>
      <family val="1"/>
      <charset val="0"/>
    </font>
    <font>
      <b/>
      <sz val="9"/>
      <color rgb="FF000000"/>
      <name val="Times New Roman"/>
      <family val="1"/>
      <charset val="0"/>
    </font>
    <font>
      <sz val="9"/>
      <name val="Times New Roman"/>
      <family val="1"/>
      <charset val="0"/>
    </font>
    <font>
      <b/>
      <sz val="9"/>
      <color rgb="FF000000"/>
      <name val="宋体"/>
      <charset val="134"/>
    </font>
    <font>
      <sz val="10.5"/>
      <name val="Times New Roman"/>
      <family val="1"/>
      <charset val="0"/>
    </font>
    <font>
      <sz val="10"/>
      <name val="Times New Roman"/>
      <family val="1"/>
      <charset val="0"/>
    </font>
    <font>
      <b/>
      <sz val="9"/>
      <name val="Times New Roman"/>
      <family val="1"/>
      <charset val="0"/>
    </font>
    <font>
      <sz val="10"/>
      <color rgb="FF000000"/>
      <name val="Times New Roman"/>
      <family val="1"/>
      <charset val="0"/>
    </font>
    <font>
      <b/>
      <sz val="10"/>
      <color rgb="FF000000"/>
      <name val="Times New Roman"/>
      <family val="1"/>
      <charset val="0"/>
    </font>
    <font>
      <sz val="9"/>
      <color rgb="FF000000"/>
      <name val="Times New Roman"/>
      <family val="1"/>
      <charset val="0"/>
    </font>
    <font>
      <b/>
      <sz val="10"/>
      <name val="Times New Roman"/>
      <family val="1"/>
      <charset val="0"/>
    </font>
    <font>
      <sz val="8"/>
      <name val="Times New Roman"/>
      <family val="1"/>
      <charset val="0"/>
    </font>
    <font>
      <sz val="11"/>
      <name val="Times New Roman"/>
      <family val="1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vertAlign val="superscript"/>
      <sz val="9"/>
      <color indexed="8"/>
      <name val="Times New Roman"/>
      <family val="1"/>
      <charset val="0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family val="1"/>
      <charset val="0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8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6" borderId="20" applyNumberFormat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6" fontId="7" fillId="0" borderId="5" xfId="0" applyNumberFormat="1" applyFont="1" applyFill="1" applyBorder="1" applyAlignment="1" applyProtection="1">
      <alignment horizontal="center" vertical="center"/>
      <protection locked="0"/>
    </xf>
    <xf numFmtId="176" fontId="7" fillId="0" borderId="6" xfId="0" applyNumberFormat="1" applyFont="1" applyFill="1" applyBorder="1" applyAlignment="1" applyProtection="1">
      <alignment horizontal="center" vertical="center"/>
      <protection locked="0"/>
    </xf>
    <xf numFmtId="176" fontId="7" fillId="0" borderId="7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6" xfId="0" applyFon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 applyProtection="1">
      <alignment horizontal="center" vertical="center"/>
      <protection locked="0"/>
    </xf>
    <xf numFmtId="49" fontId="7" fillId="0" borderId="6" xfId="0" applyNumberFormat="1" applyFont="1" applyFill="1" applyBorder="1" applyAlignment="1" applyProtection="1">
      <alignment horizontal="center" vertical="center"/>
      <protection locked="0"/>
    </xf>
    <xf numFmtId="49" fontId="7" fillId="0" borderId="7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>
      <alignment vertical="center"/>
    </xf>
    <xf numFmtId="177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10" fillId="0" borderId="1" xfId="0" applyNumberFormat="1" applyFont="1" applyFill="1" applyBorder="1" applyAlignment="1" applyProtection="1">
      <alignment horizontal="center" vertical="center"/>
      <protection locked="0"/>
    </xf>
    <xf numFmtId="178" fontId="10" fillId="0" borderId="8" xfId="0" applyNumberFormat="1" applyFont="1" applyFill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/>
    </xf>
    <xf numFmtId="177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179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180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179" fontId="15" fillId="0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>
      <alignment horizontal="center" vertical="center" wrapText="1"/>
    </xf>
    <xf numFmtId="177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vertical="center"/>
    </xf>
    <xf numFmtId="179" fontId="10" fillId="0" borderId="1" xfId="0" applyNumberFormat="1" applyFont="1" applyFill="1" applyBorder="1" applyAlignment="1" applyProtection="1">
      <alignment horizontal="center" vertical="center"/>
      <protection locked="0"/>
    </xf>
    <xf numFmtId="177" fontId="10" fillId="0" borderId="1" xfId="0" applyNumberFormat="1" applyFont="1" applyFill="1" applyBorder="1" applyAlignment="1" applyProtection="1">
      <alignment horizontal="center" vertical="center"/>
      <protection locked="0"/>
    </xf>
    <xf numFmtId="177" fontId="10" fillId="0" borderId="8" xfId="0" applyNumberFormat="1" applyFont="1" applyFill="1" applyBorder="1" applyAlignment="1" applyProtection="1">
      <alignment horizontal="center" vertical="center"/>
      <protection locked="0"/>
    </xf>
    <xf numFmtId="179" fontId="15" fillId="0" borderId="8" xfId="0" applyNumberFormat="1" applyFont="1" applyFill="1" applyBorder="1" applyAlignment="1" applyProtection="1">
      <alignment horizontal="center" vertical="center"/>
      <protection locked="0"/>
    </xf>
    <xf numFmtId="0" fontId="11" fillId="2" borderId="9" xfId="0" applyFont="1" applyFill="1" applyBorder="1" applyAlignment="1" applyProtection="1">
      <alignment horizontal="left" vertical="top" wrapText="1"/>
    </xf>
    <xf numFmtId="0" fontId="11" fillId="2" borderId="9" xfId="0" applyFont="1" applyFill="1" applyBorder="1" applyAlignment="1" applyProtection="1">
      <alignment horizontal="left" vertical="top"/>
    </xf>
    <xf numFmtId="0" fontId="7" fillId="0" borderId="1" xfId="0" applyFont="1" applyFill="1" applyBorder="1" applyAlignment="1" applyProtection="1">
      <alignment vertical="center"/>
      <protection locked="0"/>
    </xf>
    <xf numFmtId="0" fontId="7" fillId="0" borderId="1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17" fillId="0" borderId="1" xfId="0" applyFont="1" applyFill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11" xfId="0" applyFont="1" applyFill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12" xfId="0" applyFont="1" applyFill="1" applyBorder="1" applyAlignment="1" applyProtection="1">
      <alignment horizontal="left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13" xfId="0" applyFont="1" applyFill="1" applyBorder="1" applyAlignment="1" applyProtection="1">
      <alignment horizontal="left" vertical="center" wrapText="1"/>
      <protection locked="0"/>
    </xf>
    <xf numFmtId="0" fontId="4" fillId="0" borderId="14" xfId="0" applyFont="1" applyFill="1" applyBorder="1" applyAlignment="1" applyProtection="1">
      <alignment horizontal="left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</xf>
    <xf numFmtId="181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77" fontId="11" fillId="0" borderId="0" xfId="0" applyNumberFormat="1" applyFont="1" applyFill="1" applyBorder="1" applyAlignment="1" applyProtection="1">
      <alignment horizontal="center" vertical="center"/>
      <protection locked="0"/>
    </xf>
    <xf numFmtId="178" fontId="11" fillId="0" borderId="5" xfId="0" applyNumberFormat="1" applyFont="1" applyFill="1" applyBorder="1" applyAlignment="1" applyProtection="1">
      <alignment horizontal="center" vertical="center"/>
      <protection locked="0"/>
    </xf>
    <xf numFmtId="178" fontId="11" fillId="0" borderId="7" xfId="0" applyNumberFormat="1" applyFont="1" applyFill="1" applyBorder="1" applyAlignment="1" applyProtection="1">
      <alignment horizontal="center" vertical="center"/>
      <protection locked="0"/>
    </xf>
    <xf numFmtId="178" fontId="15" fillId="0" borderId="1" xfId="0" applyNumberFormat="1" applyFont="1" applyFill="1" applyBorder="1" applyAlignment="1" applyProtection="1">
      <alignment horizontal="center" vertical="center"/>
      <protection locked="0"/>
    </xf>
    <xf numFmtId="10" fontId="15" fillId="0" borderId="1" xfId="0" applyNumberFormat="1" applyFont="1" applyFill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vertical="center" wrapText="1"/>
      <protection locked="0"/>
    </xf>
    <xf numFmtId="0" fontId="7" fillId="0" borderId="10" xfId="0" applyFont="1" applyFill="1" applyBorder="1" applyAlignment="1" applyProtection="1">
      <alignment vertical="center"/>
      <protection locked="0"/>
    </xf>
    <xf numFmtId="0" fontId="7" fillId="0" borderId="11" xfId="0" applyFont="1" applyFill="1" applyBorder="1" applyAlignment="1" applyProtection="1">
      <alignment vertical="center"/>
      <protection locked="0"/>
    </xf>
    <xf numFmtId="0" fontId="7" fillId="0" borderId="3" xfId="0" applyFont="1" applyFill="1" applyBorder="1" applyAlignment="1" applyProtection="1">
      <alignment vertical="center" wrapText="1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12" xfId="0" applyFont="1" applyFill="1" applyBorder="1" applyAlignment="1" applyProtection="1">
      <alignment vertical="center"/>
      <protection locked="0"/>
    </xf>
    <xf numFmtId="0" fontId="7" fillId="0" borderId="3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12" xfId="0" applyFont="1" applyFill="1" applyBorder="1" applyAlignment="1" applyProtection="1">
      <alignment horizontal="left" vertical="center"/>
      <protection locked="0"/>
    </xf>
    <xf numFmtId="0" fontId="7" fillId="0" borderId="4" xfId="0" applyFont="1" applyFill="1" applyBorder="1" applyAlignment="1" applyProtection="1">
      <alignment vertical="center"/>
      <protection locked="0"/>
    </xf>
    <xf numFmtId="0" fontId="7" fillId="0" borderId="13" xfId="0" applyFont="1" applyFill="1" applyBorder="1" applyAlignment="1" applyProtection="1">
      <alignment vertical="center"/>
      <protection locked="0"/>
    </xf>
    <xf numFmtId="0" fontId="7" fillId="0" borderId="14" xfId="0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178" fontId="7" fillId="0" borderId="1" xfId="0" applyNumberFormat="1" applyFont="1" applyFill="1" applyBorder="1" applyAlignment="1" applyProtection="1">
      <alignment vertical="center"/>
      <protection locked="0"/>
    </xf>
    <xf numFmtId="0" fontId="7" fillId="0" borderId="1" xfId="0" applyFont="1" applyFill="1" applyBorder="1" applyAlignment="1" applyProtection="1">
      <alignment horizontal="left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171450</xdr:rowOff>
        </xdr:from>
        <xdr:to>
          <xdr:col>11</xdr:col>
          <xdr:colOff>838200</xdr:colOff>
          <xdr:row>20</xdr:row>
          <xdr:rowOff>114300</xdr:rowOff>
        </xdr:to>
        <xdr:sp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10477500" y="4581525"/>
              <a:ext cx="838200" cy="247650"/>
            </a:xfrm>
            <a:prstGeom prst="rect">
              <a:avLst/>
            </a:prstGeom>
          </xdr:spPr>
          <xdr:txBody>
            <a:bodyPr vert="horz" anchor="t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171450</xdr:rowOff>
        </xdr:from>
        <xdr:to>
          <xdr:col>11</xdr:col>
          <xdr:colOff>838200</xdr:colOff>
          <xdr:row>21</xdr:row>
          <xdr:rowOff>76200</xdr:rowOff>
        </xdr:to>
        <xdr:sp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10477500" y="4886325"/>
              <a:ext cx="838200" cy="200025"/>
            </a:xfrm>
            <a:prstGeom prst="rect">
              <a:avLst/>
            </a:prstGeom>
          </xdr:spPr>
          <xdr:txBody>
            <a:bodyPr vert="horz" anchor="t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171450</xdr:colOff>
          <xdr:row>18</xdr:row>
          <xdr:rowOff>171450</xdr:rowOff>
        </xdr:from>
        <xdr:to>
          <xdr:col>11</xdr:col>
          <xdr:colOff>114300</xdr:colOff>
          <xdr:row>18</xdr:row>
          <xdr:rowOff>400685</xdr:rowOff>
        </xdr:to>
        <xdr:sp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9791700" y="3990975"/>
              <a:ext cx="800100" cy="229235"/>
            </a:xfrm>
            <a:prstGeom prst="rect">
              <a:avLst/>
            </a:prstGeom>
          </xdr:spPr>
          <xdr:txBody>
            <a:bodyPr vert="horz" anchor="t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171450</xdr:colOff>
          <xdr:row>21</xdr:row>
          <xdr:rowOff>171450</xdr:rowOff>
        </xdr:from>
        <xdr:to>
          <xdr:col>11</xdr:col>
          <xdr:colOff>142875</xdr:colOff>
          <xdr:row>23</xdr:row>
          <xdr:rowOff>0</xdr:rowOff>
        </xdr:to>
        <xdr:sp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9791700" y="5181600"/>
              <a:ext cx="828675" cy="200025"/>
            </a:xfrm>
            <a:prstGeom prst="rect">
              <a:avLst/>
            </a:prstGeom>
          </xdr:spPr>
          <xdr:txBody>
            <a:bodyPr vert="horz" anchor="t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171450</xdr:rowOff>
        </xdr:from>
        <xdr:to>
          <xdr:col>11</xdr:col>
          <xdr:colOff>933450</xdr:colOff>
          <xdr:row>30</xdr:row>
          <xdr:rowOff>104775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0487025" y="7048500"/>
              <a:ext cx="923925" cy="219075"/>
            </a:xfrm>
            <a:prstGeom prst="rect">
              <a:avLst/>
            </a:prstGeom>
          </xdr:spPr>
          <xdr:txBody>
            <a:bodyPr vert="horz" anchor="t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390525</xdr:colOff>
          <xdr:row>29</xdr:row>
          <xdr:rowOff>171450</xdr:rowOff>
        </xdr:from>
        <xdr:to>
          <xdr:col>11</xdr:col>
          <xdr:colOff>1038225</xdr:colOff>
          <xdr:row>30</xdr:row>
          <xdr:rowOff>104775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0868025" y="7048500"/>
              <a:ext cx="647700" cy="219075"/>
            </a:xfrm>
            <a:prstGeom prst="rect">
              <a:avLst/>
            </a:prstGeom>
          </xdr:spPr>
          <xdr:txBody>
            <a:bodyPr vert="horz" anchor="t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685800</xdr:colOff>
          <xdr:row>29</xdr:row>
          <xdr:rowOff>171450</xdr:rowOff>
        </xdr:from>
        <xdr:to>
          <xdr:col>12</xdr:col>
          <xdr:colOff>133985</xdr:colOff>
          <xdr:row>30</xdr:row>
          <xdr:rowOff>104775</xdr:rowOff>
        </xdr:to>
        <xdr:sp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11163300" y="7048500"/>
              <a:ext cx="715010" cy="219075"/>
            </a:xfrm>
            <a:prstGeom prst="rect">
              <a:avLst/>
            </a:prstGeom>
          </xdr:spPr>
          <xdr:txBody>
            <a:bodyPr vert="horz" anchor="t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219075</xdr:colOff>
          <xdr:row>29</xdr:row>
          <xdr:rowOff>171450</xdr:rowOff>
        </xdr:from>
        <xdr:to>
          <xdr:col>13</xdr:col>
          <xdr:colOff>266700</xdr:colOff>
          <xdr:row>30</xdr:row>
          <xdr:rowOff>104775</xdr:rowOff>
        </xdr:to>
        <xdr:sp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1963400" y="7048500"/>
              <a:ext cx="733425" cy="219075"/>
            </a:xfrm>
            <a:prstGeom prst="rect">
              <a:avLst/>
            </a:prstGeom>
          </xdr:spPr>
          <xdr:txBody>
            <a:bodyPr vert="horz" anchor="t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171450</xdr:colOff>
          <xdr:row>19</xdr:row>
          <xdr:rowOff>171450</xdr:rowOff>
        </xdr:from>
        <xdr:to>
          <xdr:col>11</xdr:col>
          <xdr:colOff>142875</xdr:colOff>
          <xdr:row>20</xdr:row>
          <xdr:rowOff>95885</xdr:rowOff>
        </xdr:to>
        <xdr:sp>
          <xdr:nvSpPr>
            <xdr:cNvPr id="1033" name="Option Butto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9791700" y="4581525"/>
              <a:ext cx="828675" cy="229235"/>
            </a:xfrm>
            <a:prstGeom prst="rect">
              <a:avLst/>
            </a:prstGeom>
          </xdr:spPr>
          <xdr:txBody>
            <a:bodyPr vert="horz" anchor="t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171450</xdr:rowOff>
        </xdr:from>
        <xdr:to>
          <xdr:col>11</xdr:col>
          <xdr:colOff>933450</xdr:colOff>
          <xdr:row>32</xdr:row>
          <xdr:rowOff>47625</xdr:rowOff>
        </xdr:to>
        <xdr:sp>
          <xdr:nvSpPr>
            <xdr:cNvPr id="1034" name="Check Box 19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10487025" y="7334250"/>
              <a:ext cx="923925" cy="219075"/>
            </a:xfrm>
            <a:prstGeom prst="rect">
              <a:avLst/>
            </a:prstGeom>
          </xdr:spPr>
          <xdr:txBody>
            <a:bodyPr vert="horz" anchor="t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400050</xdr:colOff>
          <xdr:row>31</xdr:row>
          <xdr:rowOff>0</xdr:rowOff>
        </xdr:from>
        <xdr:to>
          <xdr:col>11</xdr:col>
          <xdr:colOff>1047750</xdr:colOff>
          <xdr:row>32</xdr:row>
          <xdr:rowOff>47625</xdr:rowOff>
        </xdr:to>
        <xdr:sp>
          <xdr:nvSpPr>
            <xdr:cNvPr id="1035" name="Check Box 20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10877550" y="7334250"/>
              <a:ext cx="647700" cy="219075"/>
            </a:xfrm>
            <a:prstGeom prst="rect">
              <a:avLst/>
            </a:prstGeom>
          </xdr:spPr>
          <xdr:txBody>
            <a:bodyPr vert="horz" anchor="t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685800</xdr:colOff>
          <xdr:row>31</xdr:row>
          <xdr:rowOff>0</xdr:rowOff>
        </xdr:from>
        <xdr:to>
          <xdr:col>12</xdr:col>
          <xdr:colOff>132715</xdr:colOff>
          <xdr:row>32</xdr:row>
          <xdr:rowOff>47625</xdr:rowOff>
        </xdr:to>
        <xdr:sp>
          <xdr:nvSpPr>
            <xdr:cNvPr id="1036" name="Check Box 21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1163300" y="7334250"/>
              <a:ext cx="713740" cy="219075"/>
            </a:xfrm>
            <a:prstGeom prst="rect">
              <a:avLst/>
            </a:prstGeom>
          </xdr:spPr>
          <xdr:txBody>
            <a:bodyPr vert="horz" anchor="t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219075</xdr:colOff>
          <xdr:row>30</xdr:row>
          <xdr:rowOff>171450</xdr:rowOff>
        </xdr:from>
        <xdr:to>
          <xdr:col>13</xdr:col>
          <xdr:colOff>266700</xdr:colOff>
          <xdr:row>32</xdr:row>
          <xdr:rowOff>46990</xdr:rowOff>
        </xdr:to>
        <xdr:sp>
          <xdr:nvSpPr>
            <xdr:cNvPr id="1037" name="Check Box 22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11963400" y="7334250"/>
              <a:ext cx="733425" cy="218440"/>
            </a:xfrm>
            <a:prstGeom prst="rect">
              <a:avLst/>
            </a:prstGeom>
          </xdr:spPr>
          <xdr:txBody>
            <a:bodyPr vert="horz" anchor="t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171450</xdr:rowOff>
        </xdr:from>
        <xdr:to>
          <xdr:col>11</xdr:col>
          <xdr:colOff>933450</xdr:colOff>
          <xdr:row>33</xdr:row>
          <xdr:rowOff>47625</xdr:rowOff>
        </xdr:to>
        <xdr:sp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10487025" y="7505700"/>
              <a:ext cx="923925" cy="219075"/>
            </a:xfrm>
            <a:prstGeom prst="rect">
              <a:avLst/>
            </a:prstGeom>
          </xdr:spPr>
          <xdr:txBody>
            <a:bodyPr vert="horz" anchor="t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409575</xdr:colOff>
          <xdr:row>32</xdr:row>
          <xdr:rowOff>0</xdr:rowOff>
        </xdr:from>
        <xdr:to>
          <xdr:col>11</xdr:col>
          <xdr:colOff>1056640</xdr:colOff>
          <xdr:row>33</xdr:row>
          <xdr:rowOff>47625</xdr:rowOff>
        </xdr:to>
        <xdr:sp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10887075" y="7505700"/>
              <a:ext cx="647065" cy="219075"/>
            </a:xfrm>
            <a:prstGeom prst="rect">
              <a:avLst/>
            </a:prstGeom>
          </xdr:spPr>
          <xdr:txBody>
            <a:bodyPr vert="horz" anchor="t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685800</xdr:colOff>
          <xdr:row>32</xdr:row>
          <xdr:rowOff>0</xdr:rowOff>
        </xdr:from>
        <xdr:to>
          <xdr:col>12</xdr:col>
          <xdr:colOff>132715</xdr:colOff>
          <xdr:row>33</xdr:row>
          <xdr:rowOff>47625</xdr:rowOff>
        </xdr:to>
        <xdr:sp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11163300" y="7505700"/>
              <a:ext cx="713740" cy="219075"/>
            </a:xfrm>
            <a:prstGeom prst="rect">
              <a:avLst/>
            </a:prstGeom>
          </xdr:spPr>
          <xdr:txBody>
            <a:bodyPr vert="horz" anchor="t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219075</xdr:colOff>
          <xdr:row>31</xdr:row>
          <xdr:rowOff>171450</xdr:rowOff>
        </xdr:from>
        <xdr:to>
          <xdr:col>13</xdr:col>
          <xdr:colOff>266700</xdr:colOff>
          <xdr:row>33</xdr:row>
          <xdr:rowOff>46990</xdr:rowOff>
        </xdr:to>
        <xdr:sp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11963400" y="7505700"/>
              <a:ext cx="733425" cy="218440"/>
            </a:xfrm>
            <a:prstGeom prst="rect">
              <a:avLst/>
            </a:prstGeom>
          </xdr:spPr>
          <xdr:txBody>
            <a:bodyPr vert="horz" anchor="t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171450</xdr:rowOff>
        </xdr:from>
        <xdr:to>
          <xdr:col>11</xdr:col>
          <xdr:colOff>933450</xdr:colOff>
          <xdr:row>34</xdr:row>
          <xdr:rowOff>47625</xdr:rowOff>
        </xdr:to>
        <xdr:sp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10487025" y="7677150"/>
              <a:ext cx="923925" cy="219075"/>
            </a:xfrm>
            <a:prstGeom prst="rect">
              <a:avLst/>
            </a:prstGeom>
          </xdr:spPr>
          <xdr:txBody>
            <a:bodyPr vert="horz" anchor="t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409575</xdr:colOff>
          <xdr:row>33</xdr:row>
          <xdr:rowOff>0</xdr:rowOff>
        </xdr:from>
        <xdr:to>
          <xdr:col>11</xdr:col>
          <xdr:colOff>1056640</xdr:colOff>
          <xdr:row>34</xdr:row>
          <xdr:rowOff>47625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0887075" y="7677150"/>
              <a:ext cx="647065" cy="219075"/>
            </a:xfrm>
            <a:prstGeom prst="rect">
              <a:avLst/>
            </a:prstGeom>
          </xdr:spPr>
          <xdr:txBody>
            <a:bodyPr vert="horz" anchor="t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685800</xdr:colOff>
          <xdr:row>33</xdr:row>
          <xdr:rowOff>0</xdr:rowOff>
        </xdr:from>
        <xdr:to>
          <xdr:col>12</xdr:col>
          <xdr:colOff>133985</xdr:colOff>
          <xdr:row>34</xdr:row>
          <xdr:rowOff>47625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163300" y="7677150"/>
              <a:ext cx="715010" cy="219075"/>
            </a:xfrm>
            <a:prstGeom prst="rect">
              <a:avLst/>
            </a:prstGeom>
          </xdr:spPr>
          <xdr:txBody>
            <a:bodyPr vert="horz" anchor="t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219075</xdr:colOff>
          <xdr:row>32</xdr:row>
          <xdr:rowOff>152400</xdr:rowOff>
        </xdr:from>
        <xdr:to>
          <xdr:col>13</xdr:col>
          <xdr:colOff>266700</xdr:colOff>
          <xdr:row>34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1963400" y="7658100"/>
              <a:ext cx="733425" cy="219075"/>
            </a:xfrm>
            <a:prstGeom prst="rect">
              <a:avLst/>
            </a:prstGeom>
          </xdr:spPr>
          <xdr:txBody>
            <a:bodyPr vert="horz" anchor="t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/>
              <a:endParaRPr lang="zh-CN" altLang="en-US"/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4314;&#35774;&#39033;&#30446;&#29615;&#35780;&#23457;&#25209;&#22522;&#30784;&#20449;&#24687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topLeftCell="A6" workbookViewId="0">
      <selection activeCell="J3" sqref="J3:N5"/>
    </sheetView>
  </sheetViews>
  <sheetFormatPr defaultColWidth="9" defaultRowHeight="13.5"/>
  <cols>
    <col min="7" max="7" width="14.875" customWidth="1"/>
    <col min="8" max="8" width="39.375" customWidth="1"/>
    <col min="11" max="11" width="11.25" customWidth="1"/>
    <col min="12" max="12" width="16.625" customWidth="1"/>
    <col min="14" max="14" width="30.875" customWidth="1"/>
  </cols>
  <sheetData>
    <row r="1" ht="22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" spans="1:14">
      <c r="A2" s="2" t="s">
        <v>1</v>
      </c>
      <c r="B2" s="3"/>
      <c r="C2" s="3"/>
      <c r="D2" s="4" t="s">
        <v>2</v>
      </c>
      <c r="E2" s="5"/>
      <c r="F2" s="5"/>
      <c r="G2" s="5"/>
      <c r="H2" s="6" t="s">
        <v>3</v>
      </c>
      <c r="I2" s="53"/>
      <c r="J2" s="53"/>
      <c r="K2" s="3" t="s">
        <v>4</v>
      </c>
      <c r="L2" s="3"/>
      <c r="M2" s="53"/>
      <c r="N2" s="53"/>
    </row>
    <row r="3" spans="1:14">
      <c r="A3" s="7" t="s">
        <v>5</v>
      </c>
      <c r="B3" s="8" t="s">
        <v>6</v>
      </c>
      <c r="C3" s="8"/>
      <c r="D3" s="4" t="s">
        <v>7</v>
      </c>
      <c r="E3" s="9"/>
      <c r="F3" s="9"/>
      <c r="G3" s="9"/>
      <c r="H3" s="10" t="s">
        <v>8</v>
      </c>
      <c r="I3" s="54"/>
      <c r="J3" s="55" t="s">
        <v>9</v>
      </c>
      <c r="K3" s="56"/>
      <c r="L3" s="56"/>
      <c r="M3" s="56"/>
      <c r="N3" s="57"/>
    </row>
    <row r="4" spans="1:14">
      <c r="A4" s="11"/>
      <c r="B4" s="8" t="s">
        <v>10</v>
      </c>
      <c r="C4" s="8"/>
      <c r="D4" s="4" t="s">
        <v>11</v>
      </c>
      <c r="E4" s="9"/>
      <c r="F4" s="9"/>
      <c r="G4" s="9"/>
      <c r="H4" s="12"/>
      <c r="I4" s="58"/>
      <c r="J4" s="59"/>
      <c r="K4" s="60"/>
      <c r="L4" s="60"/>
      <c r="M4" s="60"/>
      <c r="N4" s="61"/>
    </row>
    <row r="5" spans="1:14">
      <c r="A5" s="11"/>
      <c r="B5" s="8" t="s">
        <v>12</v>
      </c>
      <c r="C5" s="8"/>
      <c r="D5" s="4" t="s">
        <v>13</v>
      </c>
      <c r="E5" s="9"/>
      <c r="F5" s="9"/>
      <c r="G5" s="9"/>
      <c r="H5" s="13"/>
      <c r="I5" s="62"/>
      <c r="J5" s="63"/>
      <c r="K5" s="64"/>
      <c r="L5" s="64"/>
      <c r="M5" s="64"/>
      <c r="N5" s="65"/>
    </row>
    <row r="6" spans="1:14">
      <c r="A6" s="11"/>
      <c r="B6" s="14" t="s">
        <v>14</v>
      </c>
      <c r="C6" s="8"/>
      <c r="D6" s="15">
        <v>27</v>
      </c>
      <c r="E6" s="16"/>
      <c r="F6" s="16"/>
      <c r="G6" s="17"/>
      <c r="H6" s="8" t="s">
        <v>15</v>
      </c>
      <c r="I6" s="66"/>
      <c r="J6" s="67">
        <v>44105</v>
      </c>
      <c r="K6" s="67"/>
      <c r="L6" s="67"/>
      <c r="M6" s="67"/>
      <c r="N6" s="67"/>
    </row>
    <row r="7" spans="1:14">
      <c r="A7" s="11"/>
      <c r="B7" s="14" t="s">
        <v>16</v>
      </c>
      <c r="C7" s="8"/>
      <c r="D7" s="18" t="s">
        <v>17</v>
      </c>
      <c r="E7" s="19"/>
      <c r="F7" s="19"/>
      <c r="G7" s="19"/>
      <c r="H7" s="8" t="s">
        <v>18</v>
      </c>
      <c r="I7" s="66"/>
      <c r="J7" s="67">
        <v>44926</v>
      </c>
      <c r="K7" s="67"/>
      <c r="L7" s="67"/>
      <c r="M7" s="67"/>
      <c r="N7" s="67"/>
    </row>
    <row r="8" spans="1:14">
      <c r="A8" s="11"/>
      <c r="B8" s="8" t="s">
        <v>19</v>
      </c>
      <c r="C8" s="8"/>
      <c r="D8" s="20" t="s">
        <v>20</v>
      </c>
      <c r="E8" s="21"/>
      <c r="F8" s="21"/>
      <c r="G8" s="22"/>
      <c r="H8" s="8" t="s">
        <v>21</v>
      </c>
      <c r="I8" s="66"/>
      <c r="J8" s="68" t="s">
        <v>22</v>
      </c>
      <c r="K8" s="69"/>
      <c r="L8" s="69"/>
      <c r="M8" s="69"/>
      <c r="N8" s="69"/>
    </row>
    <row r="9" spans="1:14">
      <c r="A9" s="11"/>
      <c r="B9" s="8" t="s">
        <v>23</v>
      </c>
      <c r="C9" s="8"/>
      <c r="D9" s="19"/>
      <c r="E9" s="19"/>
      <c r="F9" s="19"/>
      <c r="G9" s="19"/>
      <c r="H9" s="23" t="s">
        <v>24</v>
      </c>
      <c r="I9" s="70"/>
      <c r="J9" s="69" t="s">
        <v>25</v>
      </c>
      <c r="K9" s="69"/>
      <c r="L9" s="69"/>
      <c r="M9" s="69"/>
      <c r="N9" s="69"/>
    </row>
    <row r="10" spans="1:14">
      <c r="A10" s="11"/>
      <c r="B10" s="8" t="s">
        <v>26</v>
      </c>
      <c r="C10" s="8"/>
      <c r="D10" s="24"/>
      <c r="E10" s="25"/>
      <c r="F10" s="25"/>
      <c r="G10" s="26"/>
      <c r="H10" s="8" t="s">
        <v>27</v>
      </c>
      <c r="I10" s="8"/>
      <c r="J10" s="71"/>
      <c r="K10" s="72"/>
      <c r="L10" s="72"/>
      <c r="M10" s="72"/>
      <c r="N10" s="73"/>
    </row>
    <row r="11" spans="1:14">
      <c r="A11" s="11"/>
      <c r="B11" s="8" t="s">
        <v>28</v>
      </c>
      <c r="C11" s="8"/>
      <c r="D11" s="19"/>
      <c r="E11" s="19"/>
      <c r="F11" s="19"/>
      <c r="G11" s="19"/>
      <c r="H11" s="8" t="s">
        <v>29</v>
      </c>
      <c r="I11" s="8"/>
      <c r="J11" s="69"/>
      <c r="K11" s="69"/>
      <c r="L11" s="69"/>
      <c r="M11" s="69"/>
      <c r="N11" s="69"/>
    </row>
    <row r="12" spans="1:14">
      <c r="A12" s="11"/>
      <c r="B12" s="8" t="s">
        <v>30</v>
      </c>
      <c r="C12" s="8"/>
      <c r="D12" s="8" t="s">
        <v>31</v>
      </c>
      <c r="E12" s="27"/>
      <c r="F12" s="8" t="s">
        <v>32</v>
      </c>
      <c r="G12" s="27"/>
      <c r="H12" s="8" t="s">
        <v>33</v>
      </c>
      <c r="I12" s="8"/>
      <c r="J12" s="74" t="s">
        <v>34</v>
      </c>
      <c r="K12" s="74"/>
      <c r="L12" s="74"/>
      <c r="M12" s="74"/>
      <c r="N12" s="74"/>
    </row>
    <row r="13" ht="22.5" spans="1:14">
      <c r="A13" s="11"/>
      <c r="B13" s="8" t="s">
        <v>35</v>
      </c>
      <c r="C13" s="8"/>
      <c r="D13" s="8" t="s">
        <v>36</v>
      </c>
      <c r="E13" s="28">
        <v>116.99089</v>
      </c>
      <c r="F13" s="8" t="s">
        <v>37</v>
      </c>
      <c r="G13" s="28">
        <v>36.490973</v>
      </c>
      <c r="H13" s="8" t="s">
        <v>38</v>
      </c>
      <c r="I13" s="28">
        <v>117.15186</v>
      </c>
      <c r="J13" s="8" t="s">
        <v>39</v>
      </c>
      <c r="K13" s="75">
        <v>36.507291</v>
      </c>
      <c r="L13" s="8" t="s">
        <v>40</v>
      </c>
      <c r="M13" s="76">
        <v>16.26</v>
      </c>
      <c r="N13" s="77"/>
    </row>
    <row r="14" ht="22.5" spans="1:14">
      <c r="A14" s="11"/>
      <c r="B14" s="8" t="s">
        <v>41</v>
      </c>
      <c r="C14" s="8"/>
      <c r="D14" s="29">
        <v>44649</v>
      </c>
      <c r="E14" s="29"/>
      <c r="F14" s="29"/>
      <c r="G14" s="30"/>
      <c r="H14" s="31" t="s">
        <v>42</v>
      </c>
      <c r="I14" s="31"/>
      <c r="J14" s="78">
        <v>394.8</v>
      </c>
      <c r="K14" s="78"/>
      <c r="L14" s="14" t="s">
        <v>43</v>
      </c>
      <c r="M14" s="79">
        <f>IF(D14&gt;0,J14/D14,)</f>
        <v>0.00884230329906605</v>
      </c>
      <c r="N14" s="79"/>
    </row>
    <row r="15" spans="1:14">
      <c r="A15" s="7" t="s">
        <v>44</v>
      </c>
      <c r="B15" s="8" t="s">
        <v>45</v>
      </c>
      <c r="C15" s="8"/>
      <c r="D15" s="32" t="s">
        <v>2</v>
      </c>
      <c r="E15" s="19"/>
      <c r="F15" s="8" t="s">
        <v>46</v>
      </c>
      <c r="G15" s="32" t="s">
        <v>47</v>
      </c>
      <c r="H15" s="7" t="s">
        <v>48</v>
      </c>
      <c r="I15" s="8" t="s">
        <v>45</v>
      </c>
      <c r="J15" s="32" t="s">
        <v>49</v>
      </c>
      <c r="K15" s="19"/>
      <c r="L15" s="80" t="s">
        <v>50</v>
      </c>
      <c r="M15" s="32" t="s">
        <v>51</v>
      </c>
      <c r="N15" s="19"/>
    </row>
    <row r="16" ht="22.5" spans="1:14">
      <c r="A16" s="11"/>
      <c r="B16" s="14" t="s">
        <v>52</v>
      </c>
      <c r="C16" s="8"/>
      <c r="D16" s="32" t="s">
        <v>53</v>
      </c>
      <c r="E16" s="19"/>
      <c r="F16" s="14" t="s">
        <v>54</v>
      </c>
      <c r="G16" s="32" t="s">
        <v>55</v>
      </c>
      <c r="H16" s="11"/>
      <c r="I16" s="8" t="s">
        <v>56</v>
      </c>
      <c r="J16" s="32" t="s">
        <v>57</v>
      </c>
      <c r="K16" s="19"/>
      <c r="L16" s="80" t="s">
        <v>58</v>
      </c>
      <c r="M16" s="19" t="s">
        <v>59</v>
      </c>
      <c r="N16" s="19"/>
    </row>
    <row r="17" spans="1:14">
      <c r="A17" s="11"/>
      <c r="B17" s="8" t="s">
        <v>60</v>
      </c>
      <c r="C17" s="8"/>
      <c r="D17" s="18" t="s">
        <v>61</v>
      </c>
      <c r="E17" s="19"/>
      <c r="F17" s="8" t="s">
        <v>58</v>
      </c>
      <c r="G17" s="32" t="s">
        <v>62</v>
      </c>
      <c r="H17" s="11"/>
      <c r="I17" s="8" t="s">
        <v>60</v>
      </c>
      <c r="J17" s="32" t="s">
        <v>63</v>
      </c>
      <c r="K17" s="19"/>
      <c r="L17" s="19"/>
      <c r="M17" s="19"/>
      <c r="N17" s="19"/>
    </row>
    <row r="18" ht="33.75" spans="1:14">
      <c r="A18" s="7" t="s">
        <v>64</v>
      </c>
      <c r="B18" s="11" t="s">
        <v>65</v>
      </c>
      <c r="C18" s="11"/>
      <c r="D18" s="8" t="s">
        <v>66</v>
      </c>
      <c r="E18" s="8"/>
      <c r="F18" s="8" t="s">
        <v>67</v>
      </c>
      <c r="G18" s="33" t="s">
        <v>68</v>
      </c>
      <c r="H18" s="34"/>
      <c r="I18" s="34"/>
      <c r="J18" s="34"/>
      <c r="K18" s="8" t="s">
        <v>69</v>
      </c>
      <c r="L18" s="8"/>
      <c r="M18" s="8"/>
      <c r="N18" s="8"/>
    </row>
    <row r="19" ht="46.5" spans="1:14">
      <c r="A19" s="11"/>
      <c r="B19" s="11"/>
      <c r="C19" s="11"/>
      <c r="D19" s="8" t="s">
        <v>70</v>
      </c>
      <c r="E19" s="8" t="s">
        <v>71</v>
      </c>
      <c r="F19" s="8" t="s">
        <v>72</v>
      </c>
      <c r="G19" s="8" t="s">
        <v>73</v>
      </c>
      <c r="H19" s="8" t="s">
        <v>74</v>
      </c>
      <c r="I19" s="8" t="s">
        <v>75</v>
      </c>
      <c r="J19" s="8" t="s">
        <v>76</v>
      </c>
      <c r="K19" s="8"/>
      <c r="L19" s="8"/>
      <c r="M19" s="8"/>
      <c r="N19" s="8"/>
    </row>
    <row r="20" ht="24" spans="1:14">
      <c r="A20" s="11"/>
      <c r="B20" s="11" t="s">
        <v>77</v>
      </c>
      <c r="C20" s="8" t="s">
        <v>78</v>
      </c>
      <c r="D20" s="35"/>
      <c r="E20" s="36"/>
      <c r="F20" s="37">
        <v>0</v>
      </c>
      <c r="G20" s="35"/>
      <c r="H20" s="38"/>
      <c r="I20" s="40">
        <f>F20+D20-G20</f>
        <v>0</v>
      </c>
      <c r="J20" s="40">
        <f t="shared" ref="J20:J22" si="0">I20-D20</f>
        <v>0</v>
      </c>
      <c r="K20" s="81" t="s">
        <v>79</v>
      </c>
      <c r="L20" s="82"/>
      <c r="M20" s="82"/>
      <c r="N20" s="83"/>
    </row>
    <row r="21" ht="23.25" spans="1:14">
      <c r="A21" s="11"/>
      <c r="B21" s="11"/>
      <c r="C21" s="8" t="s">
        <v>80</v>
      </c>
      <c r="D21" s="39"/>
      <c r="E21" s="38"/>
      <c r="F21" s="40">
        <v>0</v>
      </c>
      <c r="G21" s="41"/>
      <c r="H21" s="38"/>
      <c r="I21" s="40">
        <v>0</v>
      </c>
      <c r="J21" s="40">
        <f t="shared" si="0"/>
        <v>0</v>
      </c>
      <c r="K21" s="84" t="s">
        <v>81</v>
      </c>
      <c r="L21" s="85" t="s">
        <v>82</v>
      </c>
      <c r="M21" s="85"/>
      <c r="N21" s="86"/>
    </row>
    <row r="22" ht="15.75" spans="1:14">
      <c r="A22" s="11"/>
      <c r="B22" s="11"/>
      <c r="C22" s="8" t="s">
        <v>83</v>
      </c>
      <c r="D22" s="39"/>
      <c r="E22" s="38"/>
      <c r="F22" s="40">
        <v>0</v>
      </c>
      <c r="G22" s="42"/>
      <c r="H22" s="38"/>
      <c r="I22" s="40">
        <v>0</v>
      </c>
      <c r="J22" s="40">
        <f t="shared" si="0"/>
        <v>0</v>
      </c>
      <c r="K22" s="87"/>
      <c r="L22" s="85" t="s">
        <v>84</v>
      </c>
      <c r="M22" s="85"/>
      <c r="N22" s="86"/>
    </row>
    <row r="23" spans="1:14">
      <c r="A23" s="11"/>
      <c r="B23" s="11"/>
      <c r="C23" s="8" t="s">
        <v>85</v>
      </c>
      <c r="D23" s="38"/>
      <c r="E23" s="38"/>
      <c r="F23" s="38"/>
      <c r="G23" s="38"/>
      <c r="H23" s="38"/>
      <c r="I23" s="38"/>
      <c r="J23" s="38"/>
      <c r="K23" s="87" t="s">
        <v>86</v>
      </c>
      <c r="L23" s="88" t="s">
        <v>87</v>
      </c>
      <c r="M23" s="88"/>
      <c r="N23" s="89"/>
    </row>
    <row r="24" spans="1:14">
      <c r="A24" s="11"/>
      <c r="B24" s="11"/>
      <c r="C24" s="8" t="s">
        <v>88</v>
      </c>
      <c r="D24" s="38"/>
      <c r="E24" s="38"/>
      <c r="F24" s="38"/>
      <c r="G24" s="38"/>
      <c r="H24" s="38"/>
      <c r="I24" s="38"/>
      <c r="J24" s="38"/>
      <c r="K24" s="90"/>
      <c r="L24" s="91"/>
      <c r="M24" s="91"/>
      <c r="N24" s="92"/>
    </row>
    <row r="25" ht="34.5" spans="1:14">
      <c r="A25" s="11"/>
      <c r="B25" s="11" t="s">
        <v>89</v>
      </c>
      <c r="C25" s="8" t="s">
        <v>90</v>
      </c>
      <c r="D25" s="38"/>
      <c r="E25" s="38"/>
      <c r="F25" s="43">
        <v>0</v>
      </c>
      <c r="G25" s="43"/>
      <c r="H25" s="43"/>
      <c r="I25" s="40">
        <f>F25+D25-G25</f>
        <v>0</v>
      </c>
      <c r="J25" s="40">
        <f>I25-D25</f>
        <v>0</v>
      </c>
      <c r="K25" s="93" t="s">
        <v>91</v>
      </c>
      <c r="L25" s="93"/>
      <c r="M25" s="93"/>
      <c r="N25" s="93"/>
    </row>
    <row r="26" ht="15.75" spans="1:14">
      <c r="A26" s="11"/>
      <c r="B26" s="11"/>
      <c r="C26" s="8" t="s">
        <v>92</v>
      </c>
      <c r="D26" s="38"/>
      <c r="E26" s="38"/>
      <c r="F26" s="38"/>
      <c r="G26" s="38"/>
      <c r="H26" s="38"/>
      <c r="I26" s="38"/>
      <c r="J26" s="38"/>
      <c r="K26" s="93" t="s">
        <v>91</v>
      </c>
      <c r="L26" s="93"/>
      <c r="M26" s="93"/>
      <c r="N26" s="93"/>
    </row>
    <row r="27" ht="15.75" spans="1:14">
      <c r="A27" s="11"/>
      <c r="B27" s="11"/>
      <c r="C27" s="8" t="s">
        <v>93</v>
      </c>
      <c r="D27" s="38"/>
      <c r="E27" s="38"/>
      <c r="F27" s="38"/>
      <c r="G27" s="38"/>
      <c r="H27" s="38"/>
      <c r="I27" s="38"/>
      <c r="J27" s="38"/>
      <c r="K27" s="93" t="s">
        <v>91</v>
      </c>
      <c r="L27" s="93"/>
      <c r="M27" s="93"/>
      <c r="N27" s="93"/>
    </row>
    <row r="28" ht="15.75" spans="1:14">
      <c r="A28" s="11"/>
      <c r="B28" s="11"/>
      <c r="C28" s="8" t="s">
        <v>94</v>
      </c>
      <c r="D28" s="44"/>
      <c r="E28" s="44"/>
      <c r="F28" s="44"/>
      <c r="G28" s="44"/>
      <c r="H28" s="38"/>
      <c r="I28" s="44"/>
      <c r="J28" s="44"/>
      <c r="K28" s="93" t="s">
        <v>91</v>
      </c>
      <c r="L28" s="93"/>
      <c r="M28" s="93"/>
      <c r="N28" s="93"/>
    </row>
    <row r="29" ht="22.5" spans="1:14">
      <c r="A29" s="11"/>
      <c r="B29" s="11"/>
      <c r="C29" s="8" t="s">
        <v>95</v>
      </c>
      <c r="D29" s="45"/>
      <c r="E29" s="45"/>
      <c r="F29" s="45"/>
      <c r="G29" s="45"/>
      <c r="H29" s="46"/>
      <c r="I29" s="40"/>
      <c r="J29" s="40"/>
      <c r="K29" s="94" t="s">
        <v>91</v>
      </c>
      <c r="L29" s="94"/>
      <c r="M29" s="94"/>
      <c r="N29" s="94"/>
    </row>
    <row r="30" ht="22.5" spans="1:14">
      <c r="A30" s="7" t="s">
        <v>96</v>
      </c>
      <c r="B30" s="7"/>
      <c r="C30" s="47" t="s">
        <v>97</v>
      </c>
      <c r="D30" s="48"/>
      <c r="E30" s="34"/>
      <c r="F30" s="34"/>
      <c r="G30" s="8"/>
      <c r="H30" s="8"/>
      <c r="I30" s="8"/>
      <c r="J30" s="8"/>
      <c r="K30" s="8" t="s">
        <v>98</v>
      </c>
      <c r="L30" s="33" t="s">
        <v>99</v>
      </c>
      <c r="M30" s="33"/>
      <c r="N30" s="33"/>
    </row>
    <row r="31" spans="1:14">
      <c r="A31" s="7"/>
      <c r="B31" s="7"/>
      <c r="C31" s="34" t="s">
        <v>100</v>
      </c>
      <c r="D31" s="34"/>
      <c r="E31" s="20"/>
      <c r="F31" s="22"/>
      <c r="G31" s="49"/>
      <c r="H31" s="9"/>
      <c r="I31" s="49"/>
      <c r="J31" s="49"/>
      <c r="K31" s="95"/>
      <c r="L31" s="96" t="s">
        <v>101</v>
      </c>
      <c r="M31" s="96"/>
      <c r="N31" s="96"/>
    </row>
    <row r="32" spans="1:14">
      <c r="A32" s="7"/>
      <c r="B32" s="7"/>
      <c r="C32" s="34" t="s">
        <v>102</v>
      </c>
      <c r="D32" s="34"/>
      <c r="E32" s="20"/>
      <c r="F32" s="22"/>
      <c r="G32" s="49"/>
      <c r="H32" s="50" t="s">
        <v>91</v>
      </c>
      <c r="I32" s="49"/>
      <c r="J32" s="49"/>
      <c r="K32" s="95"/>
      <c r="L32" s="96" t="s">
        <v>101</v>
      </c>
      <c r="M32" s="96"/>
      <c r="N32" s="96"/>
    </row>
    <row r="33" spans="1:14">
      <c r="A33" s="7"/>
      <c r="B33" s="7"/>
      <c r="C33" s="34" t="s">
        <v>103</v>
      </c>
      <c r="D33" s="34"/>
      <c r="E33" s="20"/>
      <c r="F33" s="22"/>
      <c r="G33" s="49"/>
      <c r="H33" s="50" t="s">
        <v>91</v>
      </c>
      <c r="I33" s="49"/>
      <c r="J33" s="49"/>
      <c r="K33" s="95"/>
      <c r="L33" s="96" t="s">
        <v>101</v>
      </c>
      <c r="M33" s="96"/>
      <c r="N33" s="96"/>
    </row>
    <row r="34" spans="1:14">
      <c r="A34" s="7"/>
      <c r="B34" s="7"/>
      <c r="C34" s="34" t="s">
        <v>104</v>
      </c>
      <c r="D34" s="34"/>
      <c r="E34" s="20"/>
      <c r="F34" s="22"/>
      <c r="G34" s="49"/>
      <c r="H34" s="50" t="s">
        <v>91</v>
      </c>
      <c r="I34" s="49"/>
      <c r="J34" s="49"/>
      <c r="K34" s="95"/>
      <c r="L34" s="96" t="s">
        <v>101</v>
      </c>
      <c r="M34" s="96"/>
      <c r="N34" s="96"/>
    </row>
    <row r="35" spans="1:14">
      <c r="A35" s="51" t="s">
        <v>105</v>
      </c>
      <c r="B35" s="51"/>
      <c r="C35" s="51"/>
      <c r="D35" s="51"/>
      <c r="E35" s="52"/>
      <c r="F35" s="52"/>
      <c r="G35" s="52"/>
      <c r="H35" s="52"/>
      <c r="I35" s="52"/>
      <c r="J35" s="52"/>
      <c r="K35" s="52"/>
      <c r="L35" s="52"/>
      <c r="M35" s="52"/>
      <c r="N35" s="52"/>
    </row>
    <row r="36" spans="1:14">
      <c r="A36" s="51" t="s">
        <v>106</v>
      </c>
      <c r="B36" s="51"/>
      <c r="C36" s="51"/>
      <c r="D36" s="51"/>
      <c r="E36" s="52"/>
      <c r="F36" s="52"/>
      <c r="G36" s="52"/>
      <c r="H36" s="52"/>
      <c r="I36" s="52"/>
      <c r="J36" s="52"/>
      <c r="K36" s="52"/>
      <c r="L36" s="52"/>
      <c r="M36" s="52"/>
      <c r="N36" s="52"/>
    </row>
    <row r="37" spans="1:14">
      <c r="A37" s="51" t="s">
        <v>107</v>
      </c>
      <c r="B37" s="51"/>
      <c r="C37" s="51"/>
      <c r="D37" s="51"/>
      <c r="E37" s="52"/>
      <c r="F37" s="52"/>
      <c r="G37" s="52"/>
      <c r="H37" s="52"/>
      <c r="I37" s="52"/>
      <c r="J37" s="52"/>
      <c r="K37" s="52"/>
      <c r="L37" s="52"/>
      <c r="M37" s="52"/>
      <c r="N37" s="52"/>
    </row>
    <row r="38" spans="1:14">
      <c r="A38" s="51" t="s">
        <v>108</v>
      </c>
      <c r="B38" s="51"/>
      <c r="C38" s="51"/>
      <c r="D38" s="51"/>
      <c r="E38" s="52"/>
      <c r="F38" s="52"/>
      <c r="G38" s="52"/>
      <c r="H38" s="52"/>
      <c r="I38" s="52"/>
      <c r="J38" s="52"/>
      <c r="K38" s="52"/>
      <c r="L38" s="52"/>
      <c r="M38" s="52"/>
      <c r="N38" s="52"/>
    </row>
    <row r="39" spans="1:14">
      <c r="A39" s="51" t="s">
        <v>109</v>
      </c>
      <c r="B39" s="51"/>
      <c r="C39" s="51"/>
      <c r="D39" s="51"/>
      <c r="E39" s="52"/>
      <c r="F39" s="52"/>
      <c r="G39" s="52"/>
      <c r="H39" s="52"/>
      <c r="I39" s="52"/>
      <c r="J39" s="52"/>
      <c r="K39" s="52"/>
      <c r="L39" s="52"/>
      <c r="M39" s="52"/>
      <c r="N39" s="52"/>
    </row>
  </sheetData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B18:C19"/>
    <mergeCell ref="K18:N19"/>
    <mergeCell ref="A30:B34"/>
  </mergeCells>
  <dataValidations count="11">
    <dataValidation type="decimal" operator="between" allowBlank="1" showInputMessage="1" showErrorMessage="1" sqref="D6:G6">
      <formula1>0</formula1>
      <formula2>120</formula2>
    </dataValidation>
    <dataValidation type="list" allowBlank="1" showInputMessage="1" showErrorMessage="1" sqref="D8:G8 J9:N9 D10:G10 J12:N12 I31 I34 G31:G34 I32:I33 J31:J34">
      <formula1>[1]Sheet2!#REF!</formula1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I13">
      <formula1>70</formula1>
      <formula2>140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K13">
      <formula1>3</formula1>
      <formula2>55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decimal" operator="between" allowBlank="1" showInputMessage="1" showErrorMessage="1" sqref="D20:J20 G21 H21:J22 E21:F22 D23:J29">
      <formula1>-9999999999999</formula1>
      <formula2>9999999999999</formula2>
    </dataValidation>
    <dataValidation type="decimal" operator="between" allowBlank="1" showInputMessage="1" showErrorMessage="1" sqref="K31:K34">
      <formula1>0</formula1>
      <formula2>999999</formula2>
    </dataValidation>
    <dataValidation type="date" operator="between" allowBlank="1" showInputMessage="1" showErrorMessage="1" promptTitle="提示" prompt="输入格式2017/04" sqref="J6:N7">
      <formula1>40179</formula1>
      <formula2>54789</formula2>
    </dataValidation>
  </dataValidations>
  <pageMargins left="0.75" right="0.75" top="1" bottom="1" header="0.5" footer="0.5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Check Box 1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171450</xdr:rowOff>
                  </from>
                  <to>
                    <xdr:col>11</xdr:col>
                    <xdr:colOff>838200</xdr:colOff>
                    <xdr:row>20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name="Check Box 2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171450</xdr:rowOff>
                  </from>
                  <to>
                    <xdr:col>11</xdr:col>
                    <xdr:colOff>838200</xdr:colOff>
                    <xdr:row>21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name="Option Button 3" r:id="rId5">
              <controlPr defaultSize="0">
                <anchor moveWithCells="1">
                  <from>
                    <xdr:col>10</xdr:col>
                    <xdr:colOff>171450</xdr:colOff>
                    <xdr:row>18</xdr:row>
                    <xdr:rowOff>171450</xdr:rowOff>
                  </from>
                  <to>
                    <xdr:col>11</xdr:col>
                    <xdr:colOff>114300</xdr:colOff>
                    <xdr:row>18</xdr:row>
                    <xdr:rowOff>400685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name="Option Button 4" r:id="rId6">
              <controlPr defaultSize="0">
                <anchor moveWithCells="1">
                  <from>
                    <xdr:col>10</xdr:col>
                    <xdr:colOff>171450</xdr:colOff>
                    <xdr:row>21</xdr:row>
                    <xdr:rowOff>171450</xdr:rowOff>
                  </from>
                  <to>
                    <xdr:col>11</xdr:col>
                    <xdr:colOff>142875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5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171450</xdr:rowOff>
                  </from>
                  <to>
                    <xdr:col>11</xdr:col>
                    <xdr:colOff>933450</xdr:colOff>
                    <xdr:row>30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8">
              <controlPr defaultSize="0">
                <anchor moveWithCells="1">
                  <from>
                    <xdr:col>11</xdr:col>
                    <xdr:colOff>390525</xdr:colOff>
                    <xdr:row>29</xdr:row>
                    <xdr:rowOff>171450</xdr:rowOff>
                  </from>
                  <to>
                    <xdr:col>11</xdr:col>
                    <xdr:colOff>1038225</xdr:colOff>
                    <xdr:row>30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name="Check Box 7" r:id="rId9">
              <controlPr defaultSize="0">
                <anchor moveWithCells="1">
                  <from>
                    <xdr:col>11</xdr:col>
                    <xdr:colOff>685800</xdr:colOff>
                    <xdr:row>29</xdr:row>
                    <xdr:rowOff>171450</xdr:rowOff>
                  </from>
                  <to>
                    <xdr:col>12</xdr:col>
                    <xdr:colOff>133985</xdr:colOff>
                    <xdr:row>30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Check Box 8" r:id="rId10">
              <controlPr defaultSize="0">
                <anchor moveWithCells="1">
                  <from>
                    <xdr:col>12</xdr:col>
                    <xdr:colOff>219075</xdr:colOff>
                    <xdr:row>29</xdr:row>
                    <xdr:rowOff>171450</xdr:rowOff>
                  </from>
                  <to>
                    <xdr:col>13</xdr:col>
                    <xdr:colOff>266700</xdr:colOff>
                    <xdr:row>30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name="Option Button 9" r:id="rId11">
              <controlPr defaultSize="0">
                <anchor moveWithCells="1">
                  <from>
                    <xdr:col>10</xdr:col>
                    <xdr:colOff>171450</xdr:colOff>
                    <xdr:row>19</xdr:row>
                    <xdr:rowOff>171450</xdr:rowOff>
                  </from>
                  <to>
                    <xdr:col>11</xdr:col>
                    <xdr:colOff>142875</xdr:colOff>
                    <xdr:row>20</xdr:row>
                    <xdr:rowOff>95885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171450</xdr:rowOff>
                  </from>
                  <to>
                    <xdr:col>11</xdr:col>
                    <xdr:colOff>933450</xdr:colOff>
                    <xdr:row>32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name="Check Box 20" r:id="rId13">
              <controlPr defaultSize="0">
                <anchor moveWithCells="1">
                  <from>
                    <xdr:col>11</xdr:col>
                    <xdr:colOff>400050</xdr:colOff>
                    <xdr:row>31</xdr:row>
                    <xdr:rowOff>0</xdr:rowOff>
                  </from>
                  <to>
                    <xdr:col>11</xdr:col>
                    <xdr:colOff>1047750</xdr:colOff>
                    <xdr:row>32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Check Box 21" r:id="rId14">
              <controlPr defaultSize="0">
                <anchor moveWithCells="1">
                  <from>
                    <xdr:col>11</xdr:col>
                    <xdr:colOff>685800</xdr:colOff>
                    <xdr:row>31</xdr:row>
                    <xdr:rowOff>0</xdr:rowOff>
                  </from>
                  <to>
                    <xdr:col>12</xdr:col>
                    <xdr:colOff>132715</xdr:colOff>
                    <xdr:row>32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name="Check Box 22" r:id="rId15">
              <controlPr defaultSize="0">
                <anchor moveWithCells="1">
                  <from>
                    <xdr:col>12</xdr:col>
                    <xdr:colOff>219075</xdr:colOff>
                    <xdr:row>30</xdr:row>
                    <xdr:rowOff>171450</xdr:rowOff>
                  </from>
                  <to>
                    <xdr:col>13</xdr:col>
                    <xdr:colOff>266700</xdr:colOff>
                    <xdr:row>32</xdr:row>
                    <xdr:rowOff>46990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name="Check Box 14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171450</xdr:rowOff>
                  </from>
                  <to>
                    <xdr:col>11</xdr:col>
                    <xdr:colOff>933450</xdr:colOff>
                    <xdr:row>33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name="Check Box 15" r:id="rId17">
              <controlPr defaultSize="0">
                <anchor moveWithCells="1">
                  <from>
                    <xdr:col>11</xdr:col>
                    <xdr:colOff>409575</xdr:colOff>
                    <xdr:row>32</xdr:row>
                    <xdr:rowOff>0</xdr:rowOff>
                  </from>
                  <to>
                    <xdr:col>11</xdr:col>
                    <xdr:colOff>1056640</xdr:colOff>
                    <xdr:row>33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name="Check Box 16" r:id="rId18">
              <controlPr defaultSize="0">
                <anchor moveWithCells="1">
                  <from>
                    <xdr:col>11</xdr:col>
                    <xdr:colOff>685800</xdr:colOff>
                    <xdr:row>32</xdr:row>
                    <xdr:rowOff>0</xdr:rowOff>
                  </from>
                  <to>
                    <xdr:col>12</xdr:col>
                    <xdr:colOff>132715</xdr:colOff>
                    <xdr:row>33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name="Check Box 17" r:id="rId19">
              <controlPr defaultSize="0">
                <anchor moveWithCells="1">
                  <from>
                    <xdr:col>12</xdr:col>
                    <xdr:colOff>219075</xdr:colOff>
                    <xdr:row>31</xdr:row>
                    <xdr:rowOff>171450</xdr:rowOff>
                  </from>
                  <to>
                    <xdr:col>13</xdr:col>
                    <xdr:colOff>266700</xdr:colOff>
                    <xdr:row>33</xdr:row>
                    <xdr:rowOff>46990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name="Check Box 18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171450</xdr:rowOff>
                  </from>
                  <to>
                    <xdr:col>11</xdr:col>
                    <xdr:colOff>933450</xdr:colOff>
                    <xdr:row>34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21">
              <controlPr defaultSize="0">
                <anchor moveWithCells="1">
                  <from>
                    <xdr:col>11</xdr:col>
                    <xdr:colOff>409575</xdr:colOff>
                    <xdr:row>33</xdr:row>
                    <xdr:rowOff>0</xdr:rowOff>
                  </from>
                  <to>
                    <xdr:col>11</xdr:col>
                    <xdr:colOff>1056640</xdr:colOff>
                    <xdr:row>34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22">
              <controlPr defaultSize="0">
                <anchor moveWithCells="1">
                  <from>
                    <xdr:col>11</xdr:col>
                    <xdr:colOff>685800</xdr:colOff>
                    <xdr:row>33</xdr:row>
                    <xdr:rowOff>0</xdr:rowOff>
                  </from>
                  <to>
                    <xdr:col>12</xdr:col>
                    <xdr:colOff>133985</xdr:colOff>
                    <xdr:row>34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23">
              <controlPr defaultSize="0">
                <anchor moveWithCells="1">
                  <from>
                    <xdr:col>12</xdr:col>
                    <xdr:colOff>219075</xdr:colOff>
                    <xdr:row>32</xdr:row>
                    <xdr:rowOff>152400</xdr:rowOff>
                  </from>
                  <to>
                    <xdr:col>13</xdr:col>
                    <xdr:colOff>266700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南岸清风</cp:lastModifiedBy>
  <dcterms:created xsi:type="dcterms:W3CDTF">2023-11-20T07:04:08Z</dcterms:created>
  <dcterms:modified xsi:type="dcterms:W3CDTF">2023-11-20T07:05:11Z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DBBCF91A234347C4A708588435381838_11</vt:lpwstr>
  </property>
  <property fmtid="{D5CDD505-2E9C-101B-9397-08002B2CF9AE}" pid="3" name="KSOProductBuildVer">
    <vt:lpwstr>2052-12.1.0.15712</vt:lpwstr>
  </property>
</Properties>
</file>